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awe Uchaf\Finance\2023-2024 Financial Year\"/>
    </mc:Choice>
  </mc:AlternateContent>
  <bookViews>
    <workbookView xWindow="0" yWindow="0" windowWidth="20490" windowHeight="775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H75" i="1"/>
  <c r="E75" i="1" l="1"/>
  <c r="M75" i="1" l="1"/>
  <c r="E31" i="2"/>
  <c r="I75" i="1" l="1"/>
  <c r="E23" i="2" l="1"/>
  <c r="E38" i="2" l="1"/>
</calcChain>
</file>

<file path=xl/sharedStrings.xml><?xml version="1.0" encoding="utf-8"?>
<sst xmlns="http://schemas.openxmlformats.org/spreadsheetml/2006/main" count="334" uniqueCount="204">
  <si>
    <t>DATE</t>
  </si>
  <si>
    <t>REF</t>
  </si>
  <si>
    <t>PAYEE</t>
  </si>
  <si>
    <t>PAYMENT REF</t>
  </si>
  <si>
    <t>ADMIN</t>
  </si>
  <si>
    <t>MEMBER</t>
  </si>
  <si>
    <t>FP MAINT</t>
  </si>
  <si>
    <t>PLAYGROUND</t>
  </si>
  <si>
    <t>DONATIONS</t>
  </si>
  <si>
    <t>GRANTS</t>
  </si>
  <si>
    <t>CONTINGENCY</t>
  </si>
  <si>
    <t>TOTAL</t>
  </si>
  <si>
    <t>CYNGOR CYMUNED TAWE UCHAF COMMUNITY COUNCIL</t>
  </si>
  <si>
    <t>HMRC</t>
  </si>
  <si>
    <t>INCOME AND BANK RECONCILIATION</t>
  </si>
  <si>
    <t>INCOME</t>
  </si>
  <si>
    <t>Date</t>
  </si>
  <si>
    <t>Income</t>
  </si>
  <si>
    <t>Item</t>
  </si>
  <si>
    <t>Total</t>
  </si>
  <si>
    <t>RECONCILIATION</t>
  </si>
  <si>
    <t>Total Income</t>
  </si>
  <si>
    <t>Total Expenditure</t>
  </si>
  <si>
    <t>Income/Expenditure</t>
  </si>
  <si>
    <t>Information Commissioner</t>
  </si>
  <si>
    <t>One Voice Wales</t>
  </si>
  <si>
    <t>J E Gwilym</t>
  </si>
  <si>
    <t>Payroll</t>
  </si>
  <si>
    <t>Current Acc 30/05/2020</t>
  </si>
  <si>
    <t>Gratuity Acc 30/05/2020</t>
  </si>
  <si>
    <t>Balance</t>
  </si>
  <si>
    <t>Community Acc</t>
  </si>
  <si>
    <t>Gratuity</t>
  </si>
  <si>
    <t xml:space="preserve"> </t>
  </si>
  <si>
    <t>Pd</t>
  </si>
  <si>
    <t>PAYMENT</t>
  </si>
  <si>
    <t>MONTH</t>
  </si>
  <si>
    <t xml:space="preserve">   </t>
  </si>
  <si>
    <t>C</t>
  </si>
  <si>
    <t>Financial Year April 2022 to March 2023</t>
  </si>
  <si>
    <t>Membership</t>
  </si>
  <si>
    <t>COMMUNITY</t>
  </si>
  <si>
    <t>LAND/BENCH</t>
  </si>
  <si>
    <t>INCOME/EXPENDITURE 2023-24</t>
  </si>
  <si>
    <t>Financial Year 2023-2024</t>
  </si>
  <si>
    <t>Income C/FWD 2022/23</t>
  </si>
  <si>
    <t>0 01</t>
  </si>
  <si>
    <t>0 02</t>
  </si>
  <si>
    <t>April payroll</t>
  </si>
  <si>
    <t>0 03</t>
  </si>
  <si>
    <t>April deductions</t>
  </si>
  <si>
    <t>0 04</t>
  </si>
  <si>
    <t>Q4 Office costs</t>
  </si>
  <si>
    <t>Powys County Council</t>
  </si>
  <si>
    <t>Precept</t>
  </si>
  <si>
    <t>0 05</t>
  </si>
  <si>
    <t>0 06</t>
  </si>
  <si>
    <t xml:space="preserve"> 0 07</t>
  </si>
  <si>
    <t>0 08</t>
  </si>
  <si>
    <t>0 09</t>
  </si>
  <si>
    <t>0 13</t>
  </si>
  <si>
    <t>0 11</t>
  </si>
  <si>
    <t>0 10</t>
  </si>
  <si>
    <t>0 12</t>
  </si>
  <si>
    <t>0 14</t>
  </si>
  <si>
    <t>0 15</t>
  </si>
  <si>
    <t>0 16</t>
  </si>
  <si>
    <t>0 17</t>
  </si>
  <si>
    <t>0 18</t>
  </si>
  <si>
    <t>0 19</t>
  </si>
  <si>
    <t>0 20</t>
  </si>
  <si>
    <t>0 21</t>
  </si>
  <si>
    <t xml:space="preserve"> 0 22</t>
  </si>
  <si>
    <t>0 23</t>
  </si>
  <si>
    <t>0 24</t>
  </si>
  <si>
    <t>0 25</t>
  </si>
  <si>
    <t>0 26</t>
  </si>
  <si>
    <t>0 27</t>
  </si>
  <si>
    <t>0 28</t>
  </si>
  <si>
    <t>0 29</t>
  </si>
  <si>
    <t>0 30</t>
  </si>
  <si>
    <t>0 31</t>
  </si>
  <si>
    <t>0 32</t>
  </si>
  <si>
    <t>0 33</t>
  </si>
  <si>
    <t>0 34</t>
  </si>
  <si>
    <t>0 35</t>
  </si>
  <si>
    <t>0 36</t>
  </si>
  <si>
    <t>Gallagher Insurance</t>
  </si>
  <si>
    <t>Insurance Renewal</t>
  </si>
  <si>
    <t>TWM Traffic Control</t>
  </si>
  <si>
    <t>Speed Indicator Device</t>
  </si>
  <si>
    <t>May Payroll</t>
  </si>
  <si>
    <t>May Deductions</t>
  </si>
  <si>
    <t>Lyn Llewellyn Internal Audit</t>
  </si>
  <si>
    <t>Internal Audir 22/23</t>
  </si>
  <si>
    <t>Vision ICT</t>
  </si>
  <si>
    <t>Data Backup 23/24</t>
  </si>
  <si>
    <t>June Payroll</t>
  </si>
  <si>
    <t>June Deductions</t>
  </si>
  <si>
    <t>SID added to Policy</t>
  </si>
  <si>
    <t>Barclays Bank</t>
  </si>
  <si>
    <t>Interest on Gratuity</t>
  </si>
  <si>
    <t>Q1 Office Costs</t>
  </si>
  <si>
    <t>July Payroll</t>
  </si>
  <si>
    <t>July Deduction</t>
  </si>
  <si>
    <t>August Payroll</t>
  </si>
  <si>
    <t>August Deduction</t>
  </si>
  <si>
    <t>Coelbren Welfare Hall</t>
  </si>
  <si>
    <t>Defib Consumables</t>
  </si>
  <si>
    <t>September Salary</t>
  </si>
  <si>
    <t>September Deduction</t>
  </si>
  <si>
    <t>Cloudy IT</t>
  </si>
  <si>
    <t>VC Equipment</t>
  </si>
  <si>
    <t>SLCC</t>
  </si>
  <si>
    <t>Conference x 2</t>
  </si>
  <si>
    <t>Website MOT</t>
  </si>
  <si>
    <t>Office Costs Q2</t>
  </si>
  <si>
    <t>October Payroll</t>
  </si>
  <si>
    <t>October Deduction</t>
  </si>
  <si>
    <t>RoSPA Insp x 3</t>
  </si>
  <si>
    <t>Website Hosting 2024</t>
  </si>
  <si>
    <t>VC Consumables</t>
  </si>
  <si>
    <t>S J Davies</t>
  </si>
  <si>
    <t>Chairman Allowance</t>
  </si>
  <si>
    <t>November Payroll</t>
  </si>
  <si>
    <t>November Deductions</t>
  </si>
  <si>
    <t>0 38</t>
  </si>
  <si>
    <t>Training</t>
  </si>
  <si>
    <t>Matthew Thomas</t>
  </si>
  <si>
    <t>FP/Playground Maint</t>
  </si>
  <si>
    <t xml:space="preserve">0 37 </t>
  </si>
  <si>
    <t>Craig y Nos</t>
  </si>
  <si>
    <t>&amp; Misc</t>
  </si>
  <si>
    <t>December Payroll</t>
  </si>
  <si>
    <t>December deduction</t>
  </si>
  <si>
    <t>Expenditure</t>
  </si>
  <si>
    <t>0 39</t>
  </si>
  <si>
    <t>0 40</t>
  </si>
  <si>
    <t>0 41</t>
  </si>
  <si>
    <t>0 42</t>
  </si>
  <si>
    <t>0 43</t>
  </si>
  <si>
    <t>Footpath Maintenance</t>
  </si>
  <si>
    <t>Q3 Office Costs</t>
  </si>
  <si>
    <t>Payroll Backpay</t>
  </si>
  <si>
    <t>Backpay April-Dec</t>
  </si>
  <si>
    <t>January Payroll</t>
  </si>
  <si>
    <t>January Deductions</t>
  </si>
  <si>
    <t xml:space="preserve"> 0 44</t>
  </si>
  <si>
    <t>Callwen Church</t>
  </si>
  <si>
    <t>Donation</t>
  </si>
  <si>
    <t>0 45</t>
  </si>
  <si>
    <t>Abercrave Church</t>
  </si>
  <si>
    <t>0 46</t>
  </si>
  <si>
    <t>Coelbren Church</t>
  </si>
  <si>
    <t>0 47</t>
  </si>
  <si>
    <t>Nantyffin Chapel</t>
  </si>
  <si>
    <t>0 48</t>
  </si>
  <si>
    <t>Tynycoed Chapel</t>
  </si>
  <si>
    <t>0 49</t>
  </si>
  <si>
    <t>0 50</t>
  </si>
  <si>
    <t>Ysgol y Cribarth</t>
  </si>
  <si>
    <t>Coelbren Memorial Hall</t>
  </si>
  <si>
    <t>0 51</t>
  </si>
  <si>
    <t>First Caehopkin Pine Scout</t>
  </si>
  <si>
    <t>0 52</t>
  </si>
  <si>
    <t>Coelbren OAP</t>
  </si>
  <si>
    <t>0 53</t>
  </si>
  <si>
    <t>0 54</t>
  </si>
  <si>
    <t>0 55</t>
  </si>
  <si>
    <t>0 56</t>
  </si>
  <si>
    <t>0 57</t>
  </si>
  <si>
    <t>Wales Air Ambulance</t>
  </si>
  <si>
    <t>0 58</t>
  </si>
  <si>
    <t>Credu Young Carers</t>
  </si>
  <si>
    <t>Donation (S137)</t>
  </si>
  <si>
    <t>Donation (S 137)</t>
  </si>
  <si>
    <t xml:space="preserve">Abercrave RFC </t>
  </si>
  <si>
    <t xml:space="preserve">Penycae Action Team </t>
  </si>
  <si>
    <t xml:space="preserve">Ynyswen Action Group </t>
  </si>
  <si>
    <t>Ystradgynlais Community Car</t>
  </si>
  <si>
    <t>VAT reclaim to 31/12/23</t>
  </si>
  <si>
    <t>0 59</t>
  </si>
  <si>
    <t>Payroll Services</t>
  </si>
  <si>
    <t>0 60</t>
  </si>
  <si>
    <t>February Salary</t>
  </si>
  <si>
    <t>0 61</t>
  </si>
  <si>
    <t>February deduction</t>
  </si>
  <si>
    <t>0 62</t>
  </si>
  <si>
    <t>Monique Craine</t>
  </si>
  <si>
    <t>Councillor allowance</t>
  </si>
  <si>
    <t>0 63</t>
  </si>
  <si>
    <t xml:space="preserve">Audit Wales </t>
  </si>
  <si>
    <t>Audit fee 2021/22</t>
  </si>
  <si>
    <t>0 64</t>
  </si>
  <si>
    <t>Playground Gates</t>
  </si>
  <si>
    <t>0 65</t>
  </si>
  <si>
    <t>Annual Fee</t>
  </si>
  <si>
    <t>0 66</t>
  </si>
  <si>
    <t>March Payroll</t>
  </si>
  <si>
    <t>0 67</t>
  </si>
  <si>
    <t>March deduction</t>
  </si>
  <si>
    <t>Note</t>
  </si>
  <si>
    <t>Bank Balance 28/03/2024</t>
  </si>
  <si>
    <t>Speed Indicator Device cost £3166.30 included under Community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</si>
</sst>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44" fontId="0" fillId="0" borderId="3" xfId="1" applyFont="1" applyBorder="1"/>
    <xf numFmtId="0" fontId="2" fillId="0" borderId="3" xfId="0" applyFont="1" applyBorder="1" applyAlignment="1">
      <alignment horizontal="center"/>
    </xf>
    <xf numFmtId="44" fontId="2" fillId="0" borderId="3" xfId="1" applyFont="1" applyBorder="1"/>
    <xf numFmtId="0" fontId="2" fillId="0" borderId="3" xfId="0" applyFont="1" applyBorder="1"/>
    <xf numFmtId="44" fontId="2" fillId="3" borderId="3" xfId="1" applyFont="1" applyFill="1" applyBorder="1"/>
    <xf numFmtId="44" fontId="2" fillId="3" borderId="3" xfId="0" applyNumberFormat="1" applyFont="1" applyFill="1" applyBorder="1"/>
    <xf numFmtId="0" fontId="2" fillId="3" borderId="0" xfId="0" applyFont="1" applyFill="1"/>
    <xf numFmtId="0" fontId="2" fillId="5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/>
    <xf numFmtId="17" fontId="3" fillId="3" borderId="0" xfId="0" applyNumberFormat="1" applyFont="1" applyFill="1" applyAlignment="1">
      <alignment horizontal="center"/>
    </xf>
    <xf numFmtId="14" fontId="0" fillId="5" borderId="3" xfId="0" applyNumberFormat="1" applyFill="1" applyBorder="1"/>
    <xf numFmtId="0" fontId="0" fillId="5" borderId="3" xfId="0" applyFill="1" applyBorder="1" applyAlignment="1">
      <alignment horizontal="center"/>
    </xf>
    <xf numFmtId="0" fontId="0" fillId="5" borderId="3" xfId="0" applyFill="1" applyBorder="1"/>
    <xf numFmtId="44" fontId="0" fillId="5" borderId="3" xfId="1" applyFont="1" applyFill="1" applyBorder="1"/>
    <xf numFmtId="0" fontId="2" fillId="5" borderId="3" xfId="0" applyFont="1" applyFill="1" applyBorder="1" applyAlignment="1">
      <alignment horizontal="center"/>
    </xf>
    <xf numFmtId="0" fontId="0" fillId="5" borderId="0" xfId="0" applyFill="1"/>
    <xf numFmtId="8" fontId="0" fillId="5" borderId="3" xfId="1" applyNumberFormat="1" applyFont="1" applyFill="1" applyBorder="1"/>
    <xf numFmtId="0" fontId="0" fillId="6" borderId="3" xfId="0" applyFill="1" applyBorder="1"/>
    <xf numFmtId="44" fontId="0" fillId="6" borderId="3" xfId="1" applyFont="1" applyFill="1" applyBorder="1"/>
    <xf numFmtId="0" fontId="2" fillId="6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opLeftCell="A34" zoomScaleNormal="100" workbookViewId="0">
      <selection activeCell="H71" sqref="H71"/>
    </sheetView>
  </sheetViews>
  <sheetFormatPr defaultRowHeight="15" x14ac:dyDescent="0.25"/>
  <cols>
    <col min="1" max="1" width="10.7109375" bestFit="1" customWidth="1"/>
    <col min="2" max="2" width="9.28515625" customWidth="1"/>
    <col min="3" max="3" width="27.140625" customWidth="1"/>
    <col min="4" max="4" width="19.7109375" customWidth="1"/>
    <col min="5" max="5" width="11.5703125" bestFit="1" customWidth="1"/>
    <col min="7" max="7" width="10.5703125" customWidth="1"/>
    <col min="8" max="8" width="13.42578125" customWidth="1"/>
    <col min="9" max="9" width="12" customWidth="1"/>
    <col min="10" max="10" width="10.5703125" bestFit="1" customWidth="1"/>
    <col min="11" max="11" width="14" customWidth="1"/>
    <col min="12" max="12" width="1.85546875" customWidth="1"/>
    <col min="13" max="13" width="11.5703125" customWidth="1"/>
    <col min="14" max="14" width="5.28515625" style="2" customWidth="1"/>
  </cols>
  <sheetData>
    <row r="1" spans="1:14" x14ac:dyDescent="0.25">
      <c r="C1" s="1" t="s">
        <v>39</v>
      </c>
      <c r="D1" s="1"/>
      <c r="E1" s="1" t="s">
        <v>12</v>
      </c>
      <c r="F1" s="1"/>
      <c r="G1" s="1"/>
      <c r="H1" s="1"/>
      <c r="I1" s="1"/>
    </row>
    <row r="2" spans="1:14" x14ac:dyDescent="0.25">
      <c r="A2" s="20" t="s">
        <v>43</v>
      </c>
      <c r="B2" s="20"/>
      <c r="C2" s="20"/>
    </row>
    <row r="3" spans="1:14" ht="15.75" thickBot="1" x14ac:dyDescent="0.3">
      <c r="D3" s="5">
        <v>45352</v>
      </c>
      <c r="F3" t="s">
        <v>33</v>
      </c>
      <c r="H3" s="1" t="s">
        <v>41</v>
      </c>
    </row>
    <row r="4" spans="1:14" ht="15.75" thickBot="1" x14ac:dyDescent="0.3">
      <c r="B4" s="3" t="s">
        <v>35</v>
      </c>
      <c r="C4" t="s">
        <v>33</v>
      </c>
      <c r="H4" s="4" t="s">
        <v>42</v>
      </c>
    </row>
    <row r="5" spans="1:14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6" t="s">
        <v>6</v>
      </c>
      <c r="H5" s="7" t="s">
        <v>7</v>
      </c>
      <c r="I5" s="4" t="s">
        <v>8</v>
      </c>
      <c r="J5" s="4" t="s">
        <v>9</v>
      </c>
      <c r="K5" s="4" t="s">
        <v>10</v>
      </c>
      <c r="L5" s="2"/>
      <c r="M5" s="4" t="s">
        <v>11</v>
      </c>
      <c r="N5" s="4" t="s">
        <v>34</v>
      </c>
    </row>
    <row r="6" spans="1:14" x14ac:dyDescent="0.25">
      <c r="A6" s="8">
        <v>45036</v>
      </c>
      <c r="B6" s="9" t="s">
        <v>46</v>
      </c>
      <c r="C6" s="10" t="s">
        <v>25</v>
      </c>
      <c r="D6" s="10" t="s">
        <v>40</v>
      </c>
      <c r="E6" s="11">
        <v>279</v>
      </c>
      <c r="F6" s="11"/>
      <c r="G6" s="11"/>
      <c r="H6" s="11"/>
      <c r="I6" s="11"/>
      <c r="J6" s="11"/>
      <c r="K6" s="11"/>
      <c r="L6" s="11"/>
      <c r="M6" s="11">
        <v>279</v>
      </c>
      <c r="N6" s="12" t="s">
        <v>38</v>
      </c>
    </row>
    <row r="7" spans="1:14" x14ac:dyDescent="0.25">
      <c r="A7" s="8">
        <v>45036</v>
      </c>
      <c r="B7" s="9" t="s">
        <v>47</v>
      </c>
      <c r="C7" s="10" t="s">
        <v>27</v>
      </c>
      <c r="D7" s="10" t="s">
        <v>48</v>
      </c>
      <c r="E7" s="11">
        <v>510</v>
      </c>
      <c r="F7" s="11"/>
      <c r="G7" s="11"/>
      <c r="H7" s="11"/>
      <c r="I7" s="11"/>
      <c r="J7" s="11"/>
      <c r="K7" s="11"/>
      <c r="L7" s="11"/>
      <c r="M7" s="11">
        <v>510</v>
      </c>
      <c r="N7" s="12" t="s">
        <v>38</v>
      </c>
    </row>
    <row r="8" spans="1:14" x14ac:dyDescent="0.25">
      <c r="A8" s="8">
        <v>45036</v>
      </c>
      <c r="B8" s="9" t="s">
        <v>49</v>
      </c>
      <c r="C8" s="10" t="s">
        <v>13</v>
      </c>
      <c r="D8" s="10" t="s">
        <v>50</v>
      </c>
      <c r="E8" s="11">
        <v>127.5</v>
      </c>
      <c r="F8" s="11"/>
      <c r="G8" s="11"/>
      <c r="H8" s="11"/>
      <c r="I8" s="11"/>
      <c r="J8" s="11"/>
      <c r="K8" s="11"/>
      <c r="L8" s="11"/>
      <c r="M8" s="11">
        <v>127.5</v>
      </c>
      <c r="N8" s="12" t="s">
        <v>38</v>
      </c>
    </row>
    <row r="9" spans="1:14" x14ac:dyDescent="0.25">
      <c r="A9" s="8">
        <v>45036</v>
      </c>
      <c r="B9" s="9" t="s">
        <v>51</v>
      </c>
      <c r="C9" s="10" t="s">
        <v>26</v>
      </c>
      <c r="D9" s="10" t="s">
        <v>52</v>
      </c>
      <c r="E9" s="11">
        <v>112.57</v>
      </c>
      <c r="F9" s="11"/>
      <c r="G9" s="11"/>
      <c r="H9" s="11"/>
      <c r="I9" s="11"/>
      <c r="J9" s="11"/>
      <c r="K9" s="11"/>
      <c r="L9" s="11"/>
      <c r="M9" s="11">
        <v>112.57</v>
      </c>
      <c r="N9" s="12" t="s">
        <v>38</v>
      </c>
    </row>
    <row r="10" spans="1:14" x14ac:dyDescent="0.25">
      <c r="A10" s="8">
        <v>45064</v>
      </c>
      <c r="B10" s="9" t="s">
        <v>55</v>
      </c>
      <c r="C10" s="10" t="s">
        <v>87</v>
      </c>
      <c r="D10" s="10" t="s">
        <v>88</v>
      </c>
      <c r="E10" s="11">
        <v>1109.01</v>
      </c>
      <c r="F10" s="11"/>
      <c r="G10" s="11"/>
      <c r="H10" s="11"/>
      <c r="I10" s="11"/>
      <c r="J10" s="11"/>
      <c r="K10" s="11"/>
      <c r="L10" s="11"/>
      <c r="M10" s="11">
        <v>1109.01</v>
      </c>
      <c r="N10" s="12" t="s">
        <v>38</v>
      </c>
    </row>
    <row r="11" spans="1:14" x14ac:dyDescent="0.25">
      <c r="A11" s="8">
        <v>45064</v>
      </c>
      <c r="B11" s="9" t="s">
        <v>56</v>
      </c>
      <c r="C11" s="10" t="s">
        <v>89</v>
      </c>
      <c r="D11" s="10" t="s">
        <v>90</v>
      </c>
      <c r="E11" s="11"/>
      <c r="F11" s="11"/>
      <c r="G11" s="11"/>
      <c r="H11" s="11">
        <v>3166.3</v>
      </c>
      <c r="I11" s="11"/>
      <c r="J11" s="11"/>
      <c r="K11" s="11"/>
      <c r="L11" s="11"/>
      <c r="M11" s="11">
        <v>3166.3</v>
      </c>
      <c r="N11" s="12" t="s">
        <v>38</v>
      </c>
    </row>
    <row r="12" spans="1:14" x14ac:dyDescent="0.25">
      <c r="A12" s="8">
        <v>45064</v>
      </c>
      <c r="B12" s="9" t="s">
        <v>57</v>
      </c>
      <c r="C12" s="10" t="s">
        <v>27</v>
      </c>
      <c r="D12" s="10" t="s">
        <v>91</v>
      </c>
      <c r="E12" s="11">
        <v>510</v>
      </c>
      <c r="F12" s="11"/>
      <c r="G12" s="11"/>
      <c r="H12" s="11"/>
      <c r="I12" s="11"/>
      <c r="J12" s="11"/>
      <c r="K12" s="11"/>
      <c r="L12" s="11"/>
      <c r="M12" s="11">
        <v>510</v>
      </c>
      <c r="N12" s="12" t="s">
        <v>38</v>
      </c>
    </row>
    <row r="13" spans="1:14" x14ac:dyDescent="0.25">
      <c r="A13" s="8">
        <v>45064</v>
      </c>
      <c r="B13" s="9" t="s">
        <v>58</v>
      </c>
      <c r="C13" s="10" t="s">
        <v>13</v>
      </c>
      <c r="D13" s="10" t="s">
        <v>92</v>
      </c>
      <c r="E13" s="11">
        <v>127.5</v>
      </c>
      <c r="F13" s="11"/>
      <c r="G13" s="11"/>
      <c r="H13" s="11"/>
      <c r="I13" s="11"/>
      <c r="J13" s="11"/>
      <c r="K13" s="11"/>
      <c r="L13" s="11"/>
      <c r="M13" s="11">
        <v>127.5</v>
      </c>
      <c r="N13" s="12" t="s">
        <v>38</v>
      </c>
    </row>
    <row r="14" spans="1:14" x14ac:dyDescent="0.25">
      <c r="A14" s="8">
        <v>45064</v>
      </c>
      <c r="B14" s="9" t="s">
        <v>59</v>
      </c>
      <c r="C14" s="10" t="s">
        <v>93</v>
      </c>
      <c r="D14" s="10" t="s">
        <v>94</v>
      </c>
      <c r="E14" s="11">
        <v>300</v>
      </c>
      <c r="F14" s="11"/>
      <c r="G14" s="11"/>
      <c r="H14" s="11"/>
      <c r="I14" s="11"/>
      <c r="J14" s="11"/>
      <c r="K14" s="11"/>
      <c r="L14" s="11"/>
      <c r="M14" s="11">
        <v>300</v>
      </c>
      <c r="N14" s="12" t="s">
        <v>38</v>
      </c>
    </row>
    <row r="15" spans="1:14" x14ac:dyDescent="0.25">
      <c r="A15" s="8">
        <v>45092</v>
      </c>
      <c r="B15" s="9" t="s">
        <v>62</v>
      </c>
      <c r="C15" s="10" t="s">
        <v>95</v>
      </c>
      <c r="D15" s="10" t="s">
        <v>96</v>
      </c>
      <c r="E15" s="11">
        <v>144</v>
      </c>
      <c r="F15" s="11"/>
      <c r="G15" s="11"/>
      <c r="H15" s="11"/>
      <c r="I15" s="11"/>
      <c r="J15" s="11"/>
      <c r="K15" s="11"/>
      <c r="L15" s="11"/>
      <c r="M15" s="11">
        <v>144</v>
      </c>
      <c r="N15" s="12" t="s">
        <v>38</v>
      </c>
    </row>
    <row r="16" spans="1:14" x14ac:dyDescent="0.25">
      <c r="A16" s="8">
        <v>45092</v>
      </c>
      <c r="B16" s="9" t="s">
        <v>61</v>
      </c>
      <c r="C16" s="10" t="s">
        <v>27</v>
      </c>
      <c r="D16" s="10" t="s">
        <v>97</v>
      </c>
      <c r="E16" s="11">
        <v>510</v>
      </c>
      <c r="F16" s="11"/>
      <c r="G16" s="11"/>
      <c r="H16" s="11"/>
      <c r="I16" s="11"/>
      <c r="J16" s="11"/>
      <c r="K16" s="11"/>
      <c r="L16" s="11"/>
      <c r="M16" s="11">
        <v>510</v>
      </c>
      <c r="N16" s="12" t="s">
        <v>38</v>
      </c>
    </row>
    <row r="17" spans="1:14" x14ac:dyDescent="0.25">
      <c r="A17" s="8">
        <v>45092</v>
      </c>
      <c r="B17" s="9" t="s">
        <v>63</v>
      </c>
      <c r="C17" s="10" t="s">
        <v>13</v>
      </c>
      <c r="D17" s="10" t="s">
        <v>98</v>
      </c>
      <c r="E17" s="11">
        <v>127.5</v>
      </c>
      <c r="F17" s="11"/>
      <c r="G17" s="11"/>
      <c r="H17" s="11"/>
      <c r="I17" s="11"/>
      <c r="J17" s="11"/>
      <c r="K17" s="11"/>
      <c r="L17" s="11"/>
      <c r="M17" s="11">
        <v>127.5</v>
      </c>
      <c r="N17" s="12" t="s">
        <v>38</v>
      </c>
    </row>
    <row r="18" spans="1:14" x14ac:dyDescent="0.25">
      <c r="A18" s="8">
        <v>45092</v>
      </c>
      <c r="B18" s="9" t="s">
        <v>60</v>
      </c>
      <c r="C18" s="10" t="s">
        <v>87</v>
      </c>
      <c r="D18" s="10" t="s">
        <v>99</v>
      </c>
      <c r="E18" s="11">
        <v>31.52</v>
      </c>
      <c r="F18" s="11"/>
      <c r="G18" s="11"/>
      <c r="H18" s="11"/>
      <c r="I18" s="11"/>
      <c r="J18" s="11"/>
      <c r="K18" s="11"/>
      <c r="L18" s="11"/>
      <c r="M18" s="11">
        <v>31.52</v>
      </c>
      <c r="N18" s="12" t="s">
        <v>38</v>
      </c>
    </row>
    <row r="19" spans="1:14" x14ac:dyDescent="0.25">
      <c r="A19" s="8">
        <v>45127</v>
      </c>
      <c r="B19" s="9" t="s">
        <v>64</v>
      </c>
      <c r="C19" s="10" t="s">
        <v>26</v>
      </c>
      <c r="D19" s="10" t="s">
        <v>102</v>
      </c>
      <c r="E19" s="11">
        <v>160.69</v>
      </c>
      <c r="F19" s="11"/>
      <c r="G19" s="11"/>
      <c r="H19" s="11"/>
      <c r="I19" s="11"/>
      <c r="J19" s="11"/>
      <c r="K19" s="11"/>
      <c r="L19" s="11"/>
      <c r="M19" s="11">
        <v>160.69</v>
      </c>
      <c r="N19" s="12" t="s">
        <v>38</v>
      </c>
    </row>
    <row r="20" spans="1:14" x14ac:dyDescent="0.25">
      <c r="A20" s="8">
        <v>45127</v>
      </c>
      <c r="B20" s="9" t="s">
        <v>65</v>
      </c>
      <c r="C20" s="10" t="s">
        <v>27</v>
      </c>
      <c r="D20" s="10" t="s">
        <v>103</v>
      </c>
      <c r="E20" s="11">
        <v>510</v>
      </c>
      <c r="F20" s="11"/>
      <c r="G20" s="11"/>
      <c r="H20" s="11"/>
      <c r="I20" s="11"/>
      <c r="J20" s="11"/>
      <c r="K20" s="11"/>
      <c r="L20" s="11"/>
      <c r="M20" s="11">
        <v>510</v>
      </c>
      <c r="N20" s="12" t="s">
        <v>38</v>
      </c>
    </row>
    <row r="21" spans="1:14" x14ac:dyDescent="0.25">
      <c r="A21" s="8">
        <v>45127</v>
      </c>
      <c r="B21" s="9" t="s">
        <v>66</v>
      </c>
      <c r="C21" s="10" t="s">
        <v>13</v>
      </c>
      <c r="D21" s="10" t="s">
        <v>104</v>
      </c>
      <c r="E21" s="11">
        <v>127.5</v>
      </c>
      <c r="F21" s="11"/>
      <c r="G21" s="11"/>
      <c r="H21" s="11"/>
      <c r="I21" s="11"/>
      <c r="J21" s="11"/>
      <c r="K21" s="11"/>
      <c r="L21" s="11"/>
      <c r="M21" s="11">
        <v>127.5</v>
      </c>
      <c r="N21" s="12" t="s">
        <v>38</v>
      </c>
    </row>
    <row r="22" spans="1:14" x14ac:dyDescent="0.25">
      <c r="A22" s="8">
        <v>45161</v>
      </c>
      <c r="B22" s="9" t="s">
        <v>67</v>
      </c>
      <c r="C22" s="10" t="s">
        <v>27</v>
      </c>
      <c r="D22" s="10" t="s">
        <v>105</v>
      </c>
      <c r="E22" s="11">
        <v>510</v>
      </c>
      <c r="F22" s="11"/>
      <c r="G22" s="11"/>
      <c r="H22" s="11"/>
      <c r="I22" s="11"/>
      <c r="J22" s="11"/>
      <c r="K22" s="11"/>
      <c r="L22" s="11"/>
      <c r="M22" s="11">
        <v>510</v>
      </c>
      <c r="N22" s="12" t="s">
        <v>38</v>
      </c>
    </row>
    <row r="23" spans="1:14" x14ac:dyDescent="0.25">
      <c r="A23" s="8">
        <v>45161</v>
      </c>
      <c r="B23" s="9" t="s">
        <v>68</v>
      </c>
      <c r="C23" s="10" t="s">
        <v>13</v>
      </c>
      <c r="D23" s="10" t="s">
        <v>106</v>
      </c>
      <c r="E23" s="11">
        <v>127.5</v>
      </c>
      <c r="F23" s="11"/>
      <c r="G23" s="11"/>
      <c r="H23" s="11"/>
      <c r="I23" s="11"/>
      <c r="J23" s="11"/>
      <c r="K23" s="11"/>
      <c r="L23" s="11"/>
      <c r="M23" s="11">
        <v>127.5</v>
      </c>
      <c r="N23" s="12" t="s">
        <v>38</v>
      </c>
    </row>
    <row r="24" spans="1:14" x14ac:dyDescent="0.25">
      <c r="A24" s="8">
        <v>45183</v>
      </c>
      <c r="B24" s="9" t="s">
        <v>69</v>
      </c>
      <c r="C24" s="10" t="s">
        <v>107</v>
      </c>
      <c r="D24" s="10" t="s">
        <v>108</v>
      </c>
      <c r="E24" s="11"/>
      <c r="F24" s="11"/>
      <c r="G24" s="11"/>
      <c r="H24" s="11">
        <v>196.08</v>
      </c>
      <c r="I24" s="11"/>
      <c r="J24" s="11"/>
      <c r="K24" s="11"/>
      <c r="L24" s="11"/>
      <c r="M24" s="11">
        <v>196.08</v>
      </c>
      <c r="N24" s="12" t="s">
        <v>38</v>
      </c>
    </row>
    <row r="25" spans="1:14" x14ac:dyDescent="0.25">
      <c r="A25" s="8">
        <v>45183</v>
      </c>
      <c r="B25" s="9" t="s">
        <v>70</v>
      </c>
      <c r="C25" s="10" t="s">
        <v>27</v>
      </c>
      <c r="D25" s="10" t="s">
        <v>109</v>
      </c>
      <c r="E25" s="11">
        <v>510</v>
      </c>
      <c r="F25" s="11"/>
      <c r="G25" s="11"/>
      <c r="H25" s="11"/>
      <c r="I25" s="11"/>
      <c r="J25" s="11"/>
      <c r="K25" s="11"/>
      <c r="L25" s="11"/>
      <c r="M25" s="11">
        <v>510</v>
      </c>
      <c r="N25" s="12" t="s">
        <v>38</v>
      </c>
    </row>
    <row r="26" spans="1:14" x14ac:dyDescent="0.25">
      <c r="A26" s="8">
        <v>45183</v>
      </c>
      <c r="B26" s="9" t="s">
        <v>71</v>
      </c>
      <c r="C26" s="10" t="s">
        <v>13</v>
      </c>
      <c r="D26" s="10" t="s">
        <v>110</v>
      </c>
      <c r="E26" s="11">
        <v>127.5</v>
      </c>
      <c r="F26" s="11"/>
      <c r="G26" s="11"/>
      <c r="H26" s="11"/>
      <c r="I26" s="11"/>
      <c r="J26" s="11"/>
      <c r="K26" s="11"/>
      <c r="L26" s="11"/>
      <c r="M26" s="11">
        <v>127.5</v>
      </c>
      <c r="N26" s="12" t="s">
        <v>38</v>
      </c>
    </row>
    <row r="27" spans="1:14" x14ac:dyDescent="0.25">
      <c r="A27" s="8">
        <v>45218</v>
      </c>
      <c r="B27" s="9" t="s">
        <v>72</v>
      </c>
      <c r="C27" s="10" t="s">
        <v>111</v>
      </c>
      <c r="D27" s="10" t="s">
        <v>112</v>
      </c>
      <c r="E27" s="11">
        <v>1715.6</v>
      </c>
      <c r="F27" s="11"/>
      <c r="G27" s="11"/>
      <c r="H27" s="11"/>
      <c r="I27" s="11"/>
      <c r="J27" s="11"/>
      <c r="K27" s="11"/>
      <c r="L27" s="11"/>
      <c r="M27" s="11">
        <v>1715.6</v>
      </c>
      <c r="N27" s="12" t="s">
        <v>38</v>
      </c>
    </row>
    <row r="28" spans="1:14" x14ac:dyDescent="0.25">
      <c r="A28" s="8">
        <v>45218</v>
      </c>
      <c r="B28" s="9" t="s">
        <v>73</v>
      </c>
      <c r="C28" s="10" t="s">
        <v>113</v>
      </c>
      <c r="D28" s="10" t="s">
        <v>114</v>
      </c>
      <c r="E28" s="11"/>
      <c r="F28" s="11">
        <v>144</v>
      </c>
      <c r="G28" s="11"/>
      <c r="H28" s="11"/>
      <c r="I28" s="11"/>
      <c r="J28" s="11"/>
      <c r="K28" s="11"/>
      <c r="L28" s="11"/>
      <c r="M28" s="11">
        <v>144</v>
      </c>
      <c r="N28" s="12" t="s">
        <v>38</v>
      </c>
    </row>
    <row r="29" spans="1:14" x14ac:dyDescent="0.25">
      <c r="A29" s="8">
        <v>45218</v>
      </c>
      <c r="B29" s="9" t="s">
        <v>74</v>
      </c>
      <c r="C29" s="10" t="s">
        <v>95</v>
      </c>
      <c r="D29" s="10" t="s">
        <v>115</v>
      </c>
      <c r="E29" s="11">
        <v>120</v>
      </c>
      <c r="F29" s="11"/>
      <c r="G29" s="11"/>
      <c r="H29" s="11"/>
      <c r="I29" s="11"/>
      <c r="J29" s="11"/>
      <c r="K29" s="11"/>
      <c r="L29" s="11"/>
      <c r="M29" s="11">
        <v>120</v>
      </c>
      <c r="N29" s="12" t="s">
        <v>38</v>
      </c>
    </row>
    <row r="30" spans="1:14" x14ac:dyDescent="0.25">
      <c r="A30" s="8">
        <v>45218</v>
      </c>
      <c r="B30" s="9" t="s">
        <v>75</v>
      </c>
      <c r="C30" s="10" t="s">
        <v>26</v>
      </c>
      <c r="D30" s="10" t="s">
        <v>116</v>
      </c>
      <c r="E30" s="11">
        <v>117.57</v>
      </c>
      <c r="F30" s="11"/>
      <c r="G30" s="11"/>
      <c r="H30" s="11"/>
      <c r="I30" s="11"/>
      <c r="J30" s="11"/>
      <c r="K30" s="11"/>
      <c r="L30" s="11"/>
      <c r="M30" s="11">
        <v>117.57</v>
      </c>
      <c r="N30" s="12" t="s">
        <v>38</v>
      </c>
    </row>
    <row r="31" spans="1:14" x14ac:dyDescent="0.25">
      <c r="A31" s="8">
        <v>45218</v>
      </c>
      <c r="B31" s="9" t="s">
        <v>76</v>
      </c>
      <c r="C31" s="10" t="s">
        <v>27</v>
      </c>
      <c r="D31" s="10" t="s">
        <v>117</v>
      </c>
      <c r="E31" s="11">
        <v>510</v>
      </c>
      <c r="F31" s="11"/>
      <c r="G31" s="11"/>
      <c r="H31" s="11"/>
      <c r="I31" s="11"/>
      <c r="J31" s="11"/>
      <c r="K31" s="11"/>
      <c r="L31" s="11"/>
      <c r="M31" s="11">
        <v>510</v>
      </c>
      <c r="N31" s="12" t="s">
        <v>38</v>
      </c>
    </row>
    <row r="32" spans="1:14" x14ac:dyDescent="0.25">
      <c r="A32" s="8">
        <v>45218</v>
      </c>
      <c r="B32" s="9" t="s">
        <v>77</v>
      </c>
      <c r="C32" s="10" t="s">
        <v>13</v>
      </c>
      <c r="D32" s="10" t="s">
        <v>118</v>
      </c>
      <c r="E32" s="11">
        <v>127.5</v>
      </c>
      <c r="F32" s="11"/>
      <c r="G32" s="11"/>
      <c r="H32" s="11"/>
      <c r="I32" s="11"/>
      <c r="J32" s="11"/>
      <c r="K32" s="11"/>
      <c r="L32" s="11"/>
      <c r="M32" s="11">
        <v>127.5</v>
      </c>
      <c r="N32" s="12" t="s">
        <v>38</v>
      </c>
    </row>
    <row r="33" spans="1:14" x14ac:dyDescent="0.25">
      <c r="A33" s="8">
        <v>45218</v>
      </c>
      <c r="B33" s="9" t="s">
        <v>78</v>
      </c>
      <c r="C33" s="10" t="s">
        <v>53</v>
      </c>
      <c r="D33" s="10" t="s">
        <v>119</v>
      </c>
      <c r="E33" s="11"/>
      <c r="F33" s="11"/>
      <c r="G33" s="11"/>
      <c r="H33" s="11">
        <v>216</v>
      </c>
      <c r="I33" s="11"/>
      <c r="J33" s="11"/>
      <c r="K33" s="11"/>
      <c r="L33" s="11"/>
      <c r="M33" s="11">
        <v>216</v>
      </c>
      <c r="N33" s="12" t="s">
        <v>38</v>
      </c>
    </row>
    <row r="34" spans="1:14" x14ac:dyDescent="0.25">
      <c r="A34" s="8">
        <v>45246</v>
      </c>
      <c r="B34" s="9" t="s">
        <v>79</v>
      </c>
      <c r="C34" s="10" t="s">
        <v>95</v>
      </c>
      <c r="D34" s="10" t="s">
        <v>120</v>
      </c>
      <c r="E34" s="11">
        <v>167.7</v>
      </c>
      <c r="F34" s="11"/>
      <c r="G34" s="11"/>
      <c r="H34" s="11"/>
      <c r="I34" s="11"/>
      <c r="J34" s="11"/>
      <c r="K34" s="11"/>
      <c r="L34" s="11"/>
      <c r="M34" s="11">
        <v>167.7</v>
      </c>
      <c r="N34" s="12" t="s">
        <v>38</v>
      </c>
    </row>
    <row r="35" spans="1:14" s="27" customFormat="1" x14ac:dyDescent="0.25">
      <c r="A35" s="22">
        <v>45246</v>
      </c>
      <c r="B35" s="23" t="s">
        <v>80</v>
      </c>
      <c r="C35" s="24" t="s">
        <v>26</v>
      </c>
      <c r="D35" s="24" t="s">
        <v>121</v>
      </c>
      <c r="E35" s="28">
        <v>57.32</v>
      </c>
      <c r="F35" s="25"/>
      <c r="G35" s="25"/>
      <c r="H35" s="25"/>
      <c r="I35" s="25"/>
      <c r="J35" s="25"/>
      <c r="K35" s="25"/>
      <c r="L35" s="25"/>
      <c r="M35" s="25">
        <v>57.32</v>
      </c>
      <c r="N35" s="26" t="s">
        <v>38</v>
      </c>
    </row>
    <row r="36" spans="1:14" s="27" customFormat="1" x14ac:dyDescent="0.25">
      <c r="A36" s="22">
        <v>45246</v>
      </c>
      <c r="B36" s="23" t="s">
        <v>81</v>
      </c>
      <c r="C36" s="24" t="s">
        <v>122</v>
      </c>
      <c r="D36" s="24" t="s">
        <v>123</v>
      </c>
      <c r="E36" s="25"/>
      <c r="F36" s="25">
        <v>400</v>
      </c>
      <c r="G36" s="25"/>
      <c r="H36" s="25"/>
      <c r="I36" s="25"/>
      <c r="J36" s="25"/>
      <c r="K36" s="25"/>
      <c r="L36" s="25"/>
      <c r="M36" s="25">
        <v>400</v>
      </c>
      <c r="N36" s="26" t="s">
        <v>38</v>
      </c>
    </row>
    <row r="37" spans="1:14" x14ac:dyDescent="0.25">
      <c r="A37" s="8">
        <v>45246</v>
      </c>
      <c r="B37" s="9" t="s">
        <v>82</v>
      </c>
      <c r="C37" s="10" t="s">
        <v>27</v>
      </c>
      <c r="D37" s="10" t="s">
        <v>124</v>
      </c>
      <c r="E37" s="11">
        <v>510</v>
      </c>
      <c r="F37" s="11"/>
      <c r="G37" s="11"/>
      <c r="H37" s="11"/>
      <c r="I37" s="11"/>
      <c r="J37" s="11"/>
      <c r="K37" s="11"/>
      <c r="L37" s="11"/>
      <c r="M37" s="11">
        <v>510</v>
      </c>
      <c r="N37" s="12" t="s">
        <v>38</v>
      </c>
    </row>
    <row r="38" spans="1:14" x14ac:dyDescent="0.25">
      <c r="A38" s="8">
        <v>45246</v>
      </c>
      <c r="B38" s="9" t="s">
        <v>83</v>
      </c>
      <c r="C38" s="10" t="s">
        <v>13</v>
      </c>
      <c r="D38" s="10" t="s">
        <v>125</v>
      </c>
      <c r="E38" s="11">
        <v>227.5</v>
      </c>
      <c r="F38" s="11"/>
      <c r="G38" s="11"/>
      <c r="H38" s="11"/>
      <c r="I38" s="11"/>
      <c r="J38" s="11"/>
      <c r="K38" s="11"/>
      <c r="L38" s="11"/>
      <c r="M38" s="11">
        <v>227.5</v>
      </c>
      <c r="N38" s="12" t="s">
        <v>38</v>
      </c>
    </row>
    <row r="39" spans="1:14" x14ac:dyDescent="0.25">
      <c r="A39" s="8">
        <v>45274</v>
      </c>
      <c r="B39" s="9" t="s">
        <v>84</v>
      </c>
      <c r="C39" s="10" t="s">
        <v>25</v>
      </c>
      <c r="D39" s="10" t="s">
        <v>127</v>
      </c>
      <c r="E39" s="11">
        <v>266</v>
      </c>
      <c r="F39" s="11"/>
      <c r="G39" s="11"/>
      <c r="H39" s="11"/>
      <c r="I39" s="11"/>
      <c r="J39" s="11"/>
      <c r="K39" s="11"/>
      <c r="L39" s="11"/>
      <c r="M39" s="11">
        <v>266</v>
      </c>
      <c r="N39" s="12" t="s">
        <v>38</v>
      </c>
    </row>
    <row r="40" spans="1:14" x14ac:dyDescent="0.25">
      <c r="A40" s="8">
        <v>45274</v>
      </c>
      <c r="B40" s="9" t="s">
        <v>85</v>
      </c>
      <c r="C40" s="29" t="s">
        <v>128</v>
      </c>
      <c r="D40" s="29" t="s">
        <v>129</v>
      </c>
      <c r="E40" s="30"/>
      <c r="F40" s="30"/>
      <c r="G40" s="30">
        <v>2908.8</v>
      </c>
      <c r="H40" s="30">
        <v>1836</v>
      </c>
      <c r="I40" s="30"/>
      <c r="J40" s="30"/>
      <c r="K40" s="30"/>
      <c r="L40" s="30"/>
      <c r="M40" s="30"/>
      <c r="N40" s="31"/>
    </row>
    <row r="41" spans="1:14" x14ac:dyDescent="0.25">
      <c r="A41" s="8"/>
      <c r="B41" s="9"/>
      <c r="C41" s="29"/>
      <c r="D41" s="29" t="s">
        <v>132</v>
      </c>
      <c r="E41" s="30"/>
      <c r="F41" s="30"/>
      <c r="G41" s="30"/>
      <c r="H41" s="30">
        <v>1104</v>
      </c>
      <c r="I41" s="30"/>
      <c r="J41" s="30"/>
      <c r="K41" s="30"/>
      <c r="L41" s="30"/>
      <c r="M41" s="30">
        <v>5848.8</v>
      </c>
      <c r="N41" s="31" t="s">
        <v>38</v>
      </c>
    </row>
    <row r="42" spans="1:14" x14ac:dyDescent="0.25">
      <c r="A42" s="8">
        <v>45274</v>
      </c>
      <c r="B42" s="9" t="s">
        <v>86</v>
      </c>
      <c r="C42" s="10" t="s">
        <v>128</v>
      </c>
      <c r="D42" s="10" t="s">
        <v>131</v>
      </c>
      <c r="E42" s="11"/>
      <c r="F42" s="11"/>
      <c r="G42" s="11"/>
      <c r="H42" s="11">
        <v>756</v>
      </c>
      <c r="I42" s="11"/>
      <c r="J42" s="11"/>
      <c r="K42" s="11"/>
      <c r="L42" s="11"/>
      <c r="M42" s="11">
        <v>756</v>
      </c>
      <c r="N42" s="12" t="s">
        <v>38</v>
      </c>
    </row>
    <row r="43" spans="1:14" x14ac:dyDescent="0.25">
      <c r="A43" s="8">
        <v>45274</v>
      </c>
      <c r="B43" s="9" t="s">
        <v>130</v>
      </c>
      <c r="C43" s="10" t="s">
        <v>27</v>
      </c>
      <c r="D43" s="10" t="s">
        <v>133</v>
      </c>
      <c r="E43" s="11">
        <v>510</v>
      </c>
      <c r="F43" s="11"/>
      <c r="G43" s="11"/>
      <c r="H43" s="11"/>
      <c r="I43" s="11"/>
      <c r="J43" s="11"/>
      <c r="K43" s="11"/>
      <c r="L43" s="11"/>
      <c r="M43" s="11">
        <v>510</v>
      </c>
      <c r="N43" s="12" t="s">
        <v>38</v>
      </c>
    </row>
    <row r="44" spans="1:14" x14ac:dyDescent="0.25">
      <c r="A44" s="8">
        <v>45274</v>
      </c>
      <c r="B44" s="9" t="s">
        <v>126</v>
      </c>
      <c r="C44" s="10" t="s">
        <v>13</v>
      </c>
      <c r="D44" s="10" t="s">
        <v>134</v>
      </c>
      <c r="E44" s="11">
        <v>127.5</v>
      </c>
      <c r="F44" s="11"/>
      <c r="G44" s="11"/>
      <c r="H44" s="11"/>
      <c r="I44" s="11"/>
      <c r="J44" s="11"/>
      <c r="K44" s="11"/>
      <c r="L44" s="11"/>
      <c r="M44" s="11">
        <v>127.5</v>
      </c>
      <c r="N44" s="12" t="s">
        <v>38</v>
      </c>
    </row>
    <row r="45" spans="1:14" x14ac:dyDescent="0.25">
      <c r="A45" s="8">
        <v>45309</v>
      </c>
      <c r="B45" s="9" t="s">
        <v>136</v>
      </c>
      <c r="C45" s="10" t="s">
        <v>128</v>
      </c>
      <c r="D45" s="10" t="s">
        <v>141</v>
      </c>
      <c r="E45" s="11"/>
      <c r="F45" s="11"/>
      <c r="G45" s="11">
        <v>780</v>
      </c>
      <c r="H45" s="11"/>
      <c r="I45" s="11"/>
      <c r="J45" s="11"/>
      <c r="K45" s="11"/>
      <c r="L45" s="11"/>
      <c r="M45" s="11">
        <v>780</v>
      </c>
      <c r="N45" s="12" t="s">
        <v>38</v>
      </c>
    </row>
    <row r="46" spans="1:14" x14ac:dyDescent="0.25">
      <c r="A46" s="8">
        <v>45309</v>
      </c>
      <c r="B46" s="9" t="s">
        <v>137</v>
      </c>
      <c r="C46" s="10" t="s">
        <v>26</v>
      </c>
      <c r="D46" s="10" t="s">
        <v>142</v>
      </c>
      <c r="E46" s="11">
        <v>145.01</v>
      </c>
      <c r="F46" s="11"/>
      <c r="G46" s="11"/>
      <c r="H46" s="11"/>
      <c r="I46" s="11"/>
      <c r="J46" s="11"/>
      <c r="K46" s="11"/>
      <c r="L46" s="11"/>
      <c r="M46" s="11">
        <v>145.01</v>
      </c>
      <c r="N46" s="12" t="s">
        <v>38</v>
      </c>
    </row>
    <row r="47" spans="1:14" x14ac:dyDescent="0.25">
      <c r="A47" s="8">
        <v>45309</v>
      </c>
      <c r="B47" s="9" t="s">
        <v>138</v>
      </c>
      <c r="C47" s="10" t="s">
        <v>143</v>
      </c>
      <c r="D47" s="10" t="s">
        <v>144</v>
      </c>
      <c r="E47" s="11">
        <v>1625.1</v>
      </c>
      <c r="F47" s="11"/>
      <c r="G47" s="11"/>
      <c r="H47" s="11"/>
      <c r="I47" s="11"/>
      <c r="J47" s="11"/>
      <c r="K47" s="11"/>
      <c r="L47" s="11"/>
      <c r="M47" s="11">
        <v>1625.1</v>
      </c>
      <c r="N47" s="12" t="s">
        <v>38</v>
      </c>
    </row>
    <row r="48" spans="1:14" x14ac:dyDescent="0.25">
      <c r="A48" s="8">
        <v>45309</v>
      </c>
      <c r="B48" s="9" t="s">
        <v>139</v>
      </c>
      <c r="C48" s="10" t="s">
        <v>27</v>
      </c>
      <c r="D48" s="10" t="s">
        <v>145</v>
      </c>
      <c r="E48" s="11">
        <v>690.6</v>
      </c>
      <c r="F48" s="11"/>
      <c r="G48" s="11"/>
      <c r="H48" s="11"/>
      <c r="I48" s="11"/>
      <c r="J48" s="11"/>
      <c r="K48" s="11"/>
      <c r="L48" s="11"/>
      <c r="M48" s="11">
        <v>690.6</v>
      </c>
      <c r="N48" s="12" t="s">
        <v>38</v>
      </c>
    </row>
    <row r="49" spans="1:14" x14ac:dyDescent="0.25">
      <c r="A49" s="8">
        <v>45309</v>
      </c>
      <c r="B49" s="9" t="s">
        <v>140</v>
      </c>
      <c r="C49" s="10" t="s">
        <v>13</v>
      </c>
      <c r="D49" s="10" t="s">
        <v>146</v>
      </c>
      <c r="E49" s="11">
        <v>578.79999999999995</v>
      </c>
      <c r="F49" s="11"/>
      <c r="G49" s="11"/>
      <c r="H49" s="11"/>
      <c r="I49" s="11"/>
      <c r="J49" s="11"/>
      <c r="K49" s="11"/>
      <c r="L49" s="11"/>
      <c r="M49" s="11">
        <v>578.79999999999995</v>
      </c>
      <c r="N49" s="12" t="s">
        <v>38</v>
      </c>
    </row>
    <row r="50" spans="1:14" x14ac:dyDescent="0.25">
      <c r="A50" s="8">
        <v>45328</v>
      </c>
      <c r="B50" s="9" t="s">
        <v>147</v>
      </c>
      <c r="C50" s="10" t="s">
        <v>148</v>
      </c>
      <c r="D50" s="10" t="s">
        <v>149</v>
      </c>
      <c r="E50" s="11"/>
      <c r="F50" s="11"/>
      <c r="G50" s="11"/>
      <c r="H50" s="11"/>
      <c r="I50" s="11">
        <v>400</v>
      </c>
      <c r="J50" s="11"/>
      <c r="K50" s="11"/>
      <c r="L50" s="11"/>
      <c r="M50" s="11">
        <v>400</v>
      </c>
      <c r="N50" s="12" t="s">
        <v>38</v>
      </c>
    </row>
    <row r="51" spans="1:14" x14ac:dyDescent="0.25">
      <c r="A51" s="8">
        <v>45328</v>
      </c>
      <c r="B51" s="9" t="s">
        <v>150</v>
      </c>
      <c r="C51" s="10" t="s">
        <v>151</v>
      </c>
      <c r="D51" s="10" t="s">
        <v>149</v>
      </c>
      <c r="E51" s="11"/>
      <c r="F51" s="11"/>
      <c r="G51" s="11"/>
      <c r="H51" s="11"/>
      <c r="I51" s="11">
        <v>400</v>
      </c>
      <c r="J51" s="11"/>
      <c r="K51" s="11"/>
      <c r="L51" s="11"/>
      <c r="M51" s="11">
        <v>400</v>
      </c>
      <c r="N51" s="12" t="s">
        <v>38</v>
      </c>
    </row>
    <row r="52" spans="1:14" x14ac:dyDescent="0.25">
      <c r="A52" s="8">
        <v>45328</v>
      </c>
      <c r="B52" s="9" t="s">
        <v>152</v>
      </c>
      <c r="C52" s="10" t="s">
        <v>153</v>
      </c>
      <c r="D52" s="10" t="s">
        <v>149</v>
      </c>
      <c r="E52" s="11"/>
      <c r="F52" s="11"/>
      <c r="G52" s="11"/>
      <c r="H52" s="11"/>
      <c r="I52" s="11">
        <v>400</v>
      </c>
      <c r="J52" s="11"/>
      <c r="K52" s="11"/>
      <c r="L52" s="11"/>
      <c r="M52" s="11">
        <v>400</v>
      </c>
      <c r="N52" s="12" t="s">
        <v>38</v>
      </c>
    </row>
    <row r="53" spans="1:14" x14ac:dyDescent="0.25">
      <c r="A53" s="8">
        <v>45328</v>
      </c>
      <c r="B53" s="9" t="s">
        <v>154</v>
      </c>
      <c r="C53" s="10" t="s">
        <v>155</v>
      </c>
      <c r="D53" s="10" t="s">
        <v>149</v>
      </c>
      <c r="E53" s="11"/>
      <c r="F53" s="11"/>
      <c r="G53" s="11"/>
      <c r="H53" s="11"/>
      <c r="I53" s="11">
        <v>400</v>
      </c>
      <c r="J53" s="11"/>
      <c r="K53" s="11"/>
      <c r="L53" s="11"/>
      <c r="M53" s="11">
        <v>400</v>
      </c>
      <c r="N53" s="12" t="s">
        <v>38</v>
      </c>
    </row>
    <row r="54" spans="1:14" x14ac:dyDescent="0.25">
      <c r="A54" s="8">
        <v>45328</v>
      </c>
      <c r="B54" s="9" t="s">
        <v>156</v>
      </c>
      <c r="C54" s="10" t="s">
        <v>157</v>
      </c>
      <c r="D54" s="10" t="s">
        <v>149</v>
      </c>
      <c r="E54" s="11"/>
      <c r="F54" s="11"/>
      <c r="G54" s="11"/>
      <c r="H54" s="11"/>
      <c r="I54" s="11">
        <v>400</v>
      </c>
      <c r="J54" s="11"/>
      <c r="K54" s="11"/>
      <c r="L54" s="11"/>
      <c r="M54" s="11">
        <v>400</v>
      </c>
      <c r="N54" s="12" t="s">
        <v>38</v>
      </c>
    </row>
    <row r="55" spans="1:14" x14ac:dyDescent="0.25">
      <c r="A55" s="8">
        <v>45328</v>
      </c>
      <c r="B55" s="9" t="s">
        <v>158</v>
      </c>
      <c r="C55" s="10" t="s">
        <v>160</v>
      </c>
      <c r="D55" s="10" t="s">
        <v>149</v>
      </c>
      <c r="E55" s="11"/>
      <c r="F55" s="11"/>
      <c r="G55" s="11"/>
      <c r="H55" s="11"/>
      <c r="I55" s="11">
        <v>400</v>
      </c>
      <c r="J55" s="11"/>
      <c r="K55" s="11"/>
      <c r="L55" s="11"/>
      <c r="M55" s="11">
        <v>400</v>
      </c>
      <c r="N55" s="12" t="s">
        <v>38</v>
      </c>
    </row>
    <row r="56" spans="1:14" x14ac:dyDescent="0.25">
      <c r="A56" s="8">
        <v>45328</v>
      </c>
      <c r="B56" s="9" t="s">
        <v>159</v>
      </c>
      <c r="C56" s="10" t="s">
        <v>161</v>
      </c>
      <c r="D56" s="10" t="s">
        <v>174</v>
      </c>
      <c r="E56" s="11"/>
      <c r="F56" s="11"/>
      <c r="G56" s="11"/>
      <c r="H56" s="11"/>
      <c r="I56" s="11">
        <v>2100</v>
      </c>
      <c r="J56" s="11"/>
      <c r="K56" s="11"/>
      <c r="L56" s="11"/>
      <c r="M56" s="11">
        <v>2100</v>
      </c>
      <c r="N56" s="12" t="s">
        <v>38</v>
      </c>
    </row>
    <row r="57" spans="1:14" x14ac:dyDescent="0.25">
      <c r="A57" s="8">
        <v>45328</v>
      </c>
      <c r="B57" s="9" t="s">
        <v>162</v>
      </c>
      <c r="C57" s="10" t="s">
        <v>163</v>
      </c>
      <c r="D57" s="10" t="s">
        <v>149</v>
      </c>
      <c r="E57" s="11"/>
      <c r="F57" s="11"/>
      <c r="G57" s="11"/>
      <c r="H57" s="11"/>
      <c r="I57" s="11">
        <v>200</v>
      </c>
      <c r="J57" s="11"/>
      <c r="K57" s="11"/>
      <c r="L57" s="11"/>
      <c r="M57" s="11">
        <v>200</v>
      </c>
      <c r="N57" s="12" t="s">
        <v>38</v>
      </c>
    </row>
    <row r="58" spans="1:14" x14ac:dyDescent="0.25">
      <c r="A58" s="8">
        <v>45328</v>
      </c>
      <c r="B58" s="9" t="s">
        <v>164</v>
      </c>
      <c r="C58" s="10" t="s">
        <v>165</v>
      </c>
      <c r="D58" s="10" t="s">
        <v>149</v>
      </c>
      <c r="E58" s="11"/>
      <c r="F58" s="11"/>
      <c r="G58" s="11"/>
      <c r="H58" s="11"/>
      <c r="I58" s="11">
        <v>300</v>
      </c>
      <c r="J58" s="11"/>
      <c r="K58" s="11"/>
      <c r="L58" s="11"/>
      <c r="M58" s="11">
        <v>300</v>
      </c>
      <c r="N58" s="12" t="s">
        <v>38</v>
      </c>
    </row>
    <row r="59" spans="1:14" x14ac:dyDescent="0.25">
      <c r="A59" s="8">
        <v>45328</v>
      </c>
      <c r="B59" s="9" t="s">
        <v>166</v>
      </c>
      <c r="C59" s="10" t="s">
        <v>176</v>
      </c>
      <c r="D59" s="10" t="s">
        <v>174</v>
      </c>
      <c r="E59" s="11"/>
      <c r="F59" s="11"/>
      <c r="G59" s="11"/>
      <c r="H59" s="11"/>
      <c r="I59" s="11">
        <v>200</v>
      </c>
      <c r="J59" s="11"/>
      <c r="K59" s="11"/>
      <c r="L59" s="11"/>
      <c r="M59" s="11">
        <v>200</v>
      </c>
      <c r="N59" s="12" t="s">
        <v>38</v>
      </c>
    </row>
    <row r="60" spans="1:14" x14ac:dyDescent="0.25">
      <c r="A60" s="8">
        <v>45328</v>
      </c>
      <c r="B60" s="9" t="s">
        <v>167</v>
      </c>
      <c r="C60" s="10" t="s">
        <v>177</v>
      </c>
      <c r="D60" s="10" t="s">
        <v>175</v>
      </c>
      <c r="E60" s="11"/>
      <c r="F60" s="11"/>
      <c r="G60" s="11"/>
      <c r="H60" s="11"/>
      <c r="I60" s="11">
        <v>300</v>
      </c>
      <c r="J60" s="11"/>
      <c r="K60" s="11"/>
      <c r="L60" s="11"/>
      <c r="M60" s="11">
        <v>300</v>
      </c>
      <c r="N60" s="12" t="s">
        <v>38</v>
      </c>
    </row>
    <row r="61" spans="1:14" x14ac:dyDescent="0.25">
      <c r="A61" s="8">
        <v>45328</v>
      </c>
      <c r="B61" s="9" t="s">
        <v>168</v>
      </c>
      <c r="C61" s="10" t="s">
        <v>178</v>
      </c>
      <c r="D61" s="10" t="s">
        <v>174</v>
      </c>
      <c r="E61" s="11"/>
      <c r="F61" s="11"/>
      <c r="G61" s="11"/>
      <c r="H61" s="11"/>
      <c r="I61" s="11">
        <v>300</v>
      </c>
      <c r="J61" s="11"/>
      <c r="K61" s="11"/>
      <c r="L61" s="11"/>
      <c r="M61" s="11">
        <v>300</v>
      </c>
      <c r="N61" s="12" t="s">
        <v>38</v>
      </c>
    </row>
    <row r="62" spans="1:14" x14ac:dyDescent="0.25">
      <c r="A62" s="8">
        <v>45328</v>
      </c>
      <c r="B62" s="9" t="s">
        <v>169</v>
      </c>
      <c r="C62" s="10" t="s">
        <v>179</v>
      </c>
      <c r="D62" s="10" t="s">
        <v>174</v>
      </c>
      <c r="E62" s="11"/>
      <c r="F62" s="11"/>
      <c r="G62" s="11"/>
      <c r="H62" s="11"/>
      <c r="I62" s="11">
        <v>250</v>
      </c>
      <c r="J62" s="11"/>
      <c r="K62" s="11"/>
      <c r="L62" s="11"/>
      <c r="M62" s="11">
        <v>250</v>
      </c>
      <c r="N62" s="12" t="s">
        <v>38</v>
      </c>
    </row>
    <row r="63" spans="1:14" x14ac:dyDescent="0.25">
      <c r="A63" s="8">
        <v>45328</v>
      </c>
      <c r="B63" s="9" t="s">
        <v>170</v>
      </c>
      <c r="C63" s="10" t="s">
        <v>171</v>
      </c>
      <c r="D63" s="10" t="s">
        <v>149</v>
      </c>
      <c r="E63" s="11"/>
      <c r="F63" s="11"/>
      <c r="G63" s="11"/>
      <c r="H63" s="11"/>
      <c r="I63" s="11">
        <v>250</v>
      </c>
      <c r="J63" s="11"/>
      <c r="K63" s="11"/>
      <c r="L63" s="11"/>
      <c r="M63" s="11">
        <v>250</v>
      </c>
      <c r="N63" s="12" t="s">
        <v>38</v>
      </c>
    </row>
    <row r="64" spans="1:14" x14ac:dyDescent="0.25">
      <c r="A64" s="8">
        <v>45328</v>
      </c>
      <c r="B64" s="9" t="s">
        <v>172</v>
      </c>
      <c r="C64" s="10" t="s">
        <v>173</v>
      </c>
      <c r="D64" s="10" t="s">
        <v>149</v>
      </c>
      <c r="E64" s="11"/>
      <c r="F64" s="11"/>
      <c r="G64" s="11"/>
      <c r="H64" s="11"/>
      <c r="I64" s="11">
        <v>200</v>
      </c>
      <c r="J64" s="11"/>
      <c r="K64" s="11"/>
      <c r="L64" s="11"/>
      <c r="M64" s="11">
        <v>200</v>
      </c>
      <c r="N64" s="12" t="s">
        <v>38</v>
      </c>
    </row>
    <row r="65" spans="1:14" x14ac:dyDescent="0.25">
      <c r="A65" s="8">
        <v>45337</v>
      </c>
      <c r="B65" s="9" t="s">
        <v>181</v>
      </c>
      <c r="C65" s="10" t="s">
        <v>53</v>
      </c>
      <c r="D65" s="10" t="s">
        <v>182</v>
      </c>
      <c r="E65" s="11">
        <v>456</v>
      </c>
      <c r="F65" s="11"/>
      <c r="G65" s="11"/>
      <c r="H65" s="11"/>
      <c r="I65" s="11"/>
      <c r="J65" s="11"/>
      <c r="K65" s="11"/>
      <c r="L65" s="11"/>
      <c r="M65" s="11">
        <v>456</v>
      </c>
      <c r="N65" s="12" t="s">
        <v>38</v>
      </c>
    </row>
    <row r="66" spans="1:14" x14ac:dyDescent="0.25">
      <c r="A66" s="8">
        <v>45337</v>
      </c>
      <c r="B66" s="9" t="s">
        <v>183</v>
      </c>
      <c r="C66" s="10" t="s">
        <v>27</v>
      </c>
      <c r="D66" s="10" t="s">
        <v>184</v>
      </c>
      <c r="E66" s="11">
        <v>690.6</v>
      </c>
      <c r="F66" s="11"/>
      <c r="G66" s="11"/>
      <c r="H66" s="11"/>
      <c r="I66" s="11"/>
      <c r="J66" s="11"/>
      <c r="K66" s="11"/>
      <c r="L66" s="11"/>
      <c r="M66" s="11">
        <v>690.6</v>
      </c>
      <c r="N66" s="12" t="s">
        <v>38</v>
      </c>
    </row>
    <row r="67" spans="1:14" x14ac:dyDescent="0.25">
      <c r="A67" s="8">
        <v>45337</v>
      </c>
      <c r="B67" s="9" t="s">
        <v>185</v>
      </c>
      <c r="C67" s="10" t="s">
        <v>13</v>
      </c>
      <c r="D67" s="10" t="s">
        <v>186</v>
      </c>
      <c r="E67" s="11">
        <v>172.6</v>
      </c>
      <c r="F67" s="11"/>
      <c r="G67" s="11"/>
      <c r="H67" s="11"/>
      <c r="I67" s="11"/>
      <c r="J67" s="11"/>
      <c r="K67" s="11"/>
      <c r="L67" s="11"/>
      <c r="M67" s="11">
        <v>172.6</v>
      </c>
      <c r="N67" s="12" t="s">
        <v>38</v>
      </c>
    </row>
    <row r="68" spans="1:14" x14ac:dyDescent="0.25">
      <c r="A68" s="8">
        <v>45337</v>
      </c>
      <c r="B68" s="9" t="s">
        <v>187</v>
      </c>
      <c r="C68" s="10" t="s">
        <v>188</v>
      </c>
      <c r="D68" s="10" t="s">
        <v>189</v>
      </c>
      <c r="E68" s="11"/>
      <c r="F68" s="11">
        <v>156</v>
      </c>
      <c r="G68" s="11"/>
      <c r="H68" s="11"/>
      <c r="I68" s="11"/>
      <c r="J68" s="11"/>
      <c r="K68" s="11"/>
      <c r="L68" s="11"/>
      <c r="M68" s="11">
        <v>156</v>
      </c>
      <c r="N68" s="12" t="s">
        <v>38</v>
      </c>
    </row>
    <row r="69" spans="1:14" x14ac:dyDescent="0.25">
      <c r="A69" s="8">
        <v>45372</v>
      </c>
      <c r="B69" s="9" t="s">
        <v>190</v>
      </c>
      <c r="C69" s="10" t="s">
        <v>191</v>
      </c>
      <c r="D69" s="10" t="s">
        <v>192</v>
      </c>
      <c r="E69" s="11">
        <v>426</v>
      </c>
      <c r="F69" s="11"/>
      <c r="G69" s="11"/>
      <c r="H69" s="11"/>
      <c r="I69" s="11"/>
      <c r="J69" s="11"/>
      <c r="K69" s="11"/>
      <c r="L69" s="11"/>
      <c r="M69" s="11">
        <v>426</v>
      </c>
      <c r="N69" s="12" t="s">
        <v>38</v>
      </c>
    </row>
    <row r="70" spans="1:14" x14ac:dyDescent="0.25">
      <c r="A70" s="8">
        <v>45372</v>
      </c>
      <c r="B70" s="9" t="s">
        <v>193</v>
      </c>
      <c r="C70" s="10" t="s">
        <v>128</v>
      </c>
      <c r="D70" s="10" t="s">
        <v>194</v>
      </c>
      <c r="E70" s="11"/>
      <c r="F70" s="11"/>
      <c r="G70" s="11"/>
      <c r="H70" s="11">
        <v>1008</v>
      </c>
      <c r="I70" s="11"/>
      <c r="J70" s="11"/>
      <c r="K70" s="11"/>
      <c r="L70" s="11"/>
      <c r="M70" s="11">
        <v>1008</v>
      </c>
      <c r="N70" s="12" t="s">
        <v>38</v>
      </c>
    </row>
    <row r="71" spans="1:14" x14ac:dyDescent="0.25">
      <c r="A71" s="8">
        <v>45372</v>
      </c>
      <c r="B71" s="9" t="s">
        <v>195</v>
      </c>
      <c r="C71" s="10" t="s">
        <v>24</v>
      </c>
      <c r="D71" s="10" t="s">
        <v>196</v>
      </c>
      <c r="E71" s="11">
        <v>40</v>
      </c>
      <c r="F71" s="11"/>
      <c r="G71" s="11"/>
      <c r="H71" s="11"/>
      <c r="I71" s="11"/>
      <c r="J71" s="11"/>
      <c r="K71" s="11"/>
      <c r="L71" s="11"/>
      <c r="M71" s="11">
        <v>40</v>
      </c>
      <c r="N71" s="12" t="s">
        <v>38</v>
      </c>
    </row>
    <row r="72" spans="1:14" x14ac:dyDescent="0.25">
      <c r="A72" s="8">
        <v>45372</v>
      </c>
      <c r="B72" s="9" t="s">
        <v>197</v>
      </c>
      <c r="C72" s="10" t="s">
        <v>27</v>
      </c>
      <c r="D72" s="10" t="s">
        <v>198</v>
      </c>
      <c r="E72" s="11">
        <v>690</v>
      </c>
      <c r="F72" s="11"/>
      <c r="G72" s="11"/>
      <c r="H72" s="11"/>
      <c r="I72" s="11"/>
      <c r="J72" s="11"/>
      <c r="K72" s="11"/>
      <c r="L72" s="11"/>
      <c r="M72" s="11">
        <v>690</v>
      </c>
      <c r="N72" s="12" t="s">
        <v>38</v>
      </c>
    </row>
    <row r="73" spans="1:14" x14ac:dyDescent="0.25">
      <c r="A73" s="8">
        <v>45372</v>
      </c>
      <c r="B73" s="9" t="s">
        <v>199</v>
      </c>
      <c r="C73" s="10" t="s">
        <v>13</v>
      </c>
      <c r="D73" s="10" t="s">
        <v>200</v>
      </c>
      <c r="E73" s="11">
        <v>172.6</v>
      </c>
      <c r="F73" s="11"/>
      <c r="G73" s="11"/>
      <c r="H73" s="11"/>
      <c r="I73" s="11"/>
      <c r="J73" s="11"/>
      <c r="K73" s="11"/>
      <c r="L73" s="11"/>
      <c r="M73" s="11">
        <v>172.6</v>
      </c>
      <c r="N73" s="12" t="s">
        <v>38</v>
      </c>
    </row>
    <row r="74" spans="1:14" x14ac:dyDescent="0.25">
      <c r="A74" s="8"/>
      <c r="B74" s="9"/>
      <c r="C74" s="10"/>
      <c r="D74" s="10"/>
      <c r="E74" s="11"/>
      <c r="F74" s="11"/>
      <c r="G74" s="11"/>
      <c r="H74" s="11"/>
      <c r="I74" s="11"/>
      <c r="J74" s="11"/>
      <c r="K74" s="11"/>
      <c r="L74" s="11"/>
      <c r="M74" s="11"/>
      <c r="N74" s="12"/>
    </row>
    <row r="75" spans="1:14" x14ac:dyDescent="0.25">
      <c r="A75" s="8"/>
      <c r="B75" s="9"/>
      <c r="C75" s="10"/>
      <c r="D75" s="10"/>
      <c r="E75" s="11">
        <f>SUM(E6:E74)</f>
        <v>16105.79</v>
      </c>
      <c r="F75" s="11"/>
      <c r="G75" s="11">
        <f>SUM(G6:G74)</f>
        <v>3688.8</v>
      </c>
      <c r="H75" s="11">
        <f>SUM(H6:H74)</f>
        <v>8282.380000000001</v>
      </c>
      <c r="I75" s="11">
        <f>SUM(I50:I74)</f>
        <v>6500</v>
      </c>
      <c r="J75" s="11"/>
      <c r="K75" s="11"/>
      <c r="L75" s="11"/>
      <c r="M75" s="11">
        <f>SUM(M6:M74)</f>
        <v>35276.969999999994</v>
      </c>
      <c r="N75" s="12"/>
    </row>
    <row r="76" spans="1:14" x14ac:dyDescent="0.25">
      <c r="A76" s="8"/>
      <c r="B76" s="9"/>
      <c r="C76" s="10"/>
      <c r="D76" s="10"/>
      <c r="E76" s="11"/>
      <c r="F76" s="11"/>
      <c r="G76" s="11"/>
      <c r="H76" s="11"/>
      <c r="I76" s="11"/>
      <c r="J76" s="11"/>
      <c r="K76" s="11"/>
      <c r="L76" s="11"/>
      <c r="M76" s="11"/>
      <c r="N76" s="12"/>
    </row>
    <row r="77" spans="1:14" x14ac:dyDescent="0.25">
      <c r="E77" t="s">
        <v>37</v>
      </c>
    </row>
    <row r="78" spans="1:14" x14ac:dyDescent="0.25">
      <c r="B78" t="s">
        <v>201</v>
      </c>
      <c r="C78" t="s">
        <v>203</v>
      </c>
    </row>
    <row r="81" spans="15:15" x14ac:dyDescent="0.25">
      <c r="O81" t="s">
        <v>38</v>
      </c>
    </row>
  </sheetData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tabSelected="1" topLeftCell="A22" zoomScaleNormal="100" workbookViewId="0">
      <selection activeCell="D37" sqref="D37"/>
    </sheetView>
  </sheetViews>
  <sheetFormatPr defaultRowHeight="15" x14ac:dyDescent="0.25"/>
  <cols>
    <col min="1" max="1" width="10.7109375" bestFit="1" customWidth="1"/>
    <col min="2" max="2" width="22.85546875" customWidth="1"/>
    <col min="3" max="3" width="24.42578125" hidden="1" customWidth="1"/>
    <col min="4" max="4" width="24.42578125" customWidth="1"/>
    <col min="5" max="5" width="15.28515625" bestFit="1" customWidth="1"/>
    <col min="28" max="28" width="0" hidden="1" customWidth="1"/>
  </cols>
  <sheetData>
    <row r="2" spans="1:5" x14ac:dyDescent="0.25">
      <c r="A2" s="20" t="s">
        <v>14</v>
      </c>
      <c r="B2" s="20"/>
    </row>
    <row r="3" spans="1:5" x14ac:dyDescent="0.25">
      <c r="A3" s="17"/>
      <c r="B3" s="18"/>
      <c r="D3" s="19" t="s">
        <v>36</v>
      </c>
    </row>
    <row r="4" spans="1:5" x14ac:dyDescent="0.25">
      <c r="A4" s="1" t="s">
        <v>44</v>
      </c>
      <c r="B4" s="1"/>
      <c r="C4" s="5">
        <v>43952</v>
      </c>
      <c r="D4" s="21">
        <v>45352</v>
      </c>
      <c r="E4" t="s">
        <v>33</v>
      </c>
    </row>
    <row r="5" spans="1:5" ht="15.75" thickBot="1" x14ac:dyDescent="0.3">
      <c r="A5" s="1" t="s">
        <v>15</v>
      </c>
    </row>
    <row r="6" spans="1:5" x14ac:dyDescent="0.25">
      <c r="A6" s="4" t="s">
        <v>16</v>
      </c>
      <c r="B6" s="4" t="s">
        <v>17</v>
      </c>
      <c r="C6" s="4" t="s">
        <v>18</v>
      </c>
      <c r="D6" s="4"/>
      <c r="E6" s="4" t="s">
        <v>19</v>
      </c>
    </row>
    <row r="7" spans="1:5" x14ac:dyDescent="0.25">
      <c r="A7" s="10"/>
      <c r="B7" s="14" t="s">
        <v>45</v>
      </c>
      <c r="C7" s="10"/>
      <c r="D7" s="10"/>
      <c r="E7" s="13">
        <v>26551.7</v>
      </c>
    </row>
    <row r="8" spans="1:5" x14ac:dyDescent="0.25">
      <c r="A8" s="8">
        <v>45044</v>
      </c>
      <c r="B8" s="10" t="s">
        <v>53</v>
      </c>
      <c r="C8" s="10"/>
      <c r="D8" s="10" t="s">
        <v>54</v>
      </c>
      <c r="E8" s="11">
        <v>9000</v>
      </c>
    </row>
    <row r="9" spans="1:5" x14ac:dyDescent="0.25">
      <c r="A9" s="8">
        <v>45083</v>
      </c>
      <c r="B9" s="10" t="s">
        <v>100</v>
      </c>
      <c r="C9" s="10"/>
      <c r="D9" s="10" t="s">
        <v>101</v>
      </c>
      <c r="E9" s="11">
        <v>12.62</v>
      </c>
    </row>
    <row r="10" spans="1:5" x14ac:dyDescent="0.25">
      <c r="A10" s="8">
        <v>45169</v>
      </c>
      <c r="B10" s="10" t="s">
        <v>53</v>
      </c>
      <c r="C10" s="10"/>
      <c r="D10" s="10" t="s">
        <v>54</v>
      </c>
      <c r="E10" s="11">
        <v>9000</v>
      </c>
    </row>
    <row r="11" spans="1:5" x14ac:dyDescent="0.25">
      <c r="A11" s="8">
        <v>45173</v>
      </c>
      <c r="B11" s="10" t="s">
        <v>100</v>
      </c>
      <c r="C11" s="10"/>
      <c r="D11" s="10" t="s">
        <v>101</v>
      </c>
      <c r="E11" s="11">
        <v>16.25</v>
      </c>
    </row>
    <row r="12" spans="1:5" x14ac:dyDescent="0.25">
      <c r="A12" s="8">
        <v>45264</v>
      </c>
      <c r="B12" s="10" t="s">
        <v>100</v>
      </c>
      <c r="C12" s="10"/>
      <c r="D12" s="10" t="s">
        <v>101</v>
      </c>
      <c r="E12" s="11">
        <v>21.18</v>
      </c>
    </row>
    <row r="13" spans="1:5" x14ac:dyDescent="0.25">
      <c r="A13" s="8">
        <v>45289</v>
      </c>
      <c r="B13" s="10" t="s">
        <v>53</v>
      </c>
      <c r="C13" s="10"/>
      <c r="D13" s="10" t="s">
        <v>54</v>
      </c>
      <c r="E13" s="11">
        <v>9000</v>
      </c>
    </row>
    <row r="14" spans="1:5" x14ac:dyDescent="0.25">
      <c r="A14" s="8">
        <v>45299</v>
      </c>
      <c r="B14" s="10" t="s">
        <v>13</v>
      </c>
      <c r="C14" s="10"/>
      <c r="D14" s="10" t="s">
        <v>180</v>
      </c>
      <c r="E14" s="11">
        <v>2046.4</v>
      </c>
    </row>
    <row r="15" spans="1:5" x14ac:dyDescent="0.25">
      <c r="A15" s="8">
        <v>45355</v>
      </c>
      <c r="B15" s="10" t="s">
        <v>100</v>
      </c>
      <c r="C15" s="10"/>
      <c r="D15" s="10" t="s">
        <v>101</v>
      </c>
      <c r="E15" s="11">
        <v>22.82</v>
      </c>
    </row>
    <row r="16" spans="1:5" x14ac:dyDescent="0.25">
      <c r="A16" s="8"/>
      <c r="B16" s="10"/>
      <c r="C16" s="10"/>
      <c r="D16" s="10"/>
      <c r="E16" s="11"/>
    </row>
    <row r="17" spans="1:5" x14ac:dyDescent="0.25">
      <c r="A17" s="8"/>
      <c r="B17" s="10"/>
      <c r="C17" s="10"/>
      <c r="D17" s="10"/>
      <c r="E17" s="11"/>
    </row>
    <row r="18" spans="1:5" x14ac:dyDescent="0.25">
      <c r="A18" s="8"/>
      <c r="B18" s="10"/>
      <c r="C18" s="10"/>
      <c r="D18" s="10"/>
      <c r="E18" s="11"/>
    </row>
    <row r="19" spans="1:5" x14ac:dyDescent="0.25">
      <c r="A19" s="8"/>
      <c r="B19" s="10"/>
      <c r="C19" s="10"/>
      <c r="D19" s="10"/>
      <c r="E19" s="11"/>
    </row>
    <row r="20" spans="1:5" x14ac:dyDescent="0.25">
      <c r="A20" s="8"/>
      <c r="B20" s="10"/>
      <c r="C20" s="10"/>
      <c r="D20" s="10"/>
      <c r="E20" s="11"/>
    </row>
    <row r="21" spans="1:5" x14ac:dyDescent="0.25">
      <c r="A21" s="10"/>
      <c r="B21" s="10"/>
      <c r="C21" s="10"/>
      <c r="D21" s="10"/>
      <c r="E21" s="11"/>
    </row>
    <row r="22" spans="1:5" x14ac:dyDescent="0.25">
      <c r="A22" s="10"/>
      <c r="B22" s="10"/>
      <c r="C22" s="10"/>
      <c r="D22" s="10"/>
      <c r="E22" s="11"/>
    </row>
    <row r="23" spans="1:5" x14ac:dyDescent="0.25">
      <c r="A23" s="10"/>
      <c r="B23" s="10"/>
      <c r="C23" s="12"/>
      <c r="D23" s="12" t="s">
        <v>21</v>
      </c>
      <c r="E23" s="13">
        <f>SUM(E7:E22)</f>
        <v>55670.97</v>
      </c>
    </row>
    <row r="24" spans="1:5" x14ac:dyDescent="0.25">
      <c r="A24" s="10"/>
      <c r="B24" s="10"/>
      <c r="C24" s="10"/>
      <c r="D24" s="10"/>
      <c r="E24" s="11"/>
    </row>
    <row r="25" spans="1:5" x14ac:dyDescent="0.25">
      <c r="A25" s="10"/>
      <c r="B25" s="14" t="s">
        <v>20</v>
      </c>
      <c r="C25" s="10"/>
      <c r="D25" s="10"/>
      <c r="E25" s="11"/>
    </row>
    <row r="26" spans="1:5" x14ac:dyDescent="0.25">
      <c r="A26" s="10"/>
      <c r="B26" s="10"/>
      <c r="C26" s="10"/>
      <c r="D26" s="10"/>
      <c r="E26" s="10"/>
    </row>
    <row r="27" spans="1:5" x14ac:dyDescent="0.25">
      <c r="A27" s="10"/>
      <c r="B27" s="10"/>
      <c r="C27" s="10" t="s">
        <v>21</v>
      </c>
      <c r="D27" s="10" t="s">
        <v>17</v>
      </c>
      <c r="E27" s="13">
        <v>55670.97</v>
      </c>
    </row>
    <row r="28" spans="1:5" x14ac:dyDescent="0.25">
      <c r="A28" s="10"/>
      <c r="B28" s="10"/>
      <c r="C28" s="10"/>
      <c r="D28" s="10"/>
      <c r="E28" s="11"/>
    </row>
    <row r="29" spans="1:5" x14ac:dyDescent="0.25">
      <c r="A29" s="10"/>
      <c r="B29" s="10"/>
      <c r="C29" s="10" t="s">
        <v>22</v>
      </c>
      <c r="D29" s="10" t="s">
        <v>135</v>
      </c>
      <c r="E29" s="11">
        <v>-35276.97</v>
      </c>
    </row>
    <row r="30" spans="1:5" x14ac:dyDescent="0.25">
      <c r="A30" s="10"/>
      <c r="B30" s="10"/>
      <c r="C30" s="10"/>
      <c r="D30" s="10"/>
      <c r="E30" s="11"/>
    </row>
    <row r="31" spans="1:5" x14ac:dyDescent="0.25">
      <c r="A31" s="10"/>
      <c r="B31" s="10"/>
      <c r="C31" s="10" t="s">
        <v>23</v>
      </c>
      <c r="D31" s="10" t="s">
        <v>30</v>
      </c>
      <c r="E31" s="15">
        <f>SUM(E27:E30)</f>
        <v>20394</v>
      </c>
    </row>
    <row r="32" spans="1:5" x14ac:dyDescent="0.25">
      <c r="A32" s="10"/>
      <c r="B32" s="10"/>
      <c r="C32" s="10"/>
      <c r="D32" s="10"/>
      <c r="E32" s="11"/>
    </row>
    <row r="33" spans="1:5" x14ac:dyDescent="0.25">
      <c r="A33" s="10"/>
      <c r="B33" s="14" t="s">
        <v>202</v>
      </c>
      <c r="C33" s="14" t="s">
        <v>28</v>
      </c>
      <c r="D33" s="14" t="s">
        <v>31</v>
      </c>
      <c r="E33" s="13">
        <v>14267.91</v>
      </c>
    </row>
    <row r="34" spans="1:5" x14ac:dyDescent="0.25">
      <c r="A34" s="10"/>
      <c r="B34" s="14"/>
      <c r="C34" s="14" t="s">
        <v>29</v>
      </c>
      <c r="D34" s="14" t="s">
        <v>32</v>
      </c>
      <c r="E34" s="13">
        <v>6126.09</v>
      </c>
    </row>
    <row r="35" spans="1:5" x14ac:dyDescent="0.25">
      <c r="A35" s="10"/>
      <c r="B35" s="10"/>
      <c r="C35" s="10"/>
      <c r="D35" s="10"/>
      <c r="E35" s="11"/>
    </row>
    <row r="36" spans="1:5" x14ac:dyDescent="0.25">
      <c r="A36" s="10"/>
      <c r="B36" s="10"/>
      <c r="C36" s="10" t="s">
        <v>24</v>
      </c>
      <c r="D36" s="10"/>
      <c r="E36" s="13"/>
    </row>
    <row r="37" spans="1:5" x14ac:dyDescent="0.25">
      <c r="A37" s="10"/>
      <c r="B37" s="10"/>
      <c r="C37" s="10"/>
      <c r="D37" s="10"/>
      <c r="E37" s="10"/>
    </row>
    <row r="38" spans="1:5" x14ac:dyDescent="0.25">
      <c r="A38" s="10"/>
      <c r="B38" s="10"/>
      <c r="C38" s="10"/>
      <c r="D38" s="10"/>
      <c r="E38" s="16">
        <f>SUM(E33:E37)</f>
        <v>20394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Elwyn Gwilym</dc:creator>
  <cp:lastModifiedBy>Admin</cp:lastModifiedBy>
  <cp:lastPrinted>2024-04-12T06:44:44Z</cp:lastPrinted>
  <dcterms:created xsi:type="dcterms:W3CDTF">2020-04-21T08:35:35Z</dcterms:created>
  <dcterms:modified xsi:type="dcterms:W3CDTF">2024-04-12T06:45:45Z</dcterms:modified>
</cp:coreProperties>
</file>